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"/>
    </mc:Choice>
  </mc:AlternateContent>
  <bookViews>
    <workbookView xWindow="0" yWindow="0" windowWidth="23040" windowHeight="849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H195" i="1"/>
  <c r="J176" i="1"/>
  <c r="I176" i="1"/>
  <c r="H176" i="1"/>
  <c r="G176" i="1"/>
  <c r="J157" i="1"/>
  <c r="I157" i="1"/>
  <c r="H157" i="1"/>
  <c r="G157" i="1"/>
  <c r="J138" i="1"/>
  <c r="G138" i="1"/>
  <c r="H138" i="1"/>
  <c r="J119" i="1"/>
  <c r="H119" i="1"/>
  <c r="G119" i="1"/>
  <c r="I119" i="1"/>
  <c r="H100" i="1"/>
  <c r="J100" i="1"/>
  <c r="I100" i="1"/>
  <c r="G100" i="1"/>
  <c r="F100" i="1"/>
  <c r="J81" i="1"/>
  <c r="F81" i="1"/>
  <c r="I81" i="1"/>
  <c r="H81" i="1"/>
  <c r="G81" i="1"/>
  <c r="F62" i="1"/>
  <c r="J62" i="1"/>
  <c r="I62" i="1"/>
  <c r="H62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<sst xmlns="http://schemas.openxmlformats.org/spreadsheetml/2006/main" count="264" uniqueCount="82">
  <si>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</si>
  <si>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</si>
  <si>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</si>
  <si>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</si>
  <si>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</si>
  <si>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</si>
  <si>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</si>
  <si>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</si>
  <si>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</si>
  <si>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</si>
  <si>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</si>
  <si>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</si>
  <si>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</si>
  <si>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</si>
  <si>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</si>
  <si>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</si>
  <si>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</si>
  <si>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</si>
  <si>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</si>
  <si>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</si>
  <si>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</si>
  <si>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</si>
  <si>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</si>
  <si>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</si>
  <si>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</si>
  <si>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</si>
  <si>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</si>
  <si>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</si>
  <si>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</si>
  <si>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</si>
  <si>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</si>
  <si>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</si>
  <si>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</si>
  <si>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</si>
  <si>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Енисейская СОШ</t>
  </si>
  <si>
    <t>Директор МБОУ Енисейская СОШ</t>
  </si>
  <si>
    <t>Мякишев Е.Н</t>
  </si>
  <si>
    <t>Макароны отварные с маслом</t>
  </si>
  <si>
    <t>Чай с сахаром</t>
  </si>
  <si>
    <t>Бутерброд с повидлом</t>
  </si>
  <si>
    <t>Овощи натуральные свежие</t>
  </si>
  <si>
    <t>Котлета из говядины</t>
  </si>
  <si>
    <t>Каша гречневая рассыпчатая</t>
  </si>
  <si>
    <t>Хлеб пшеничный</t>
  </si>
  <si>
    <t>яблоко</t>
  </si>
  <si>
    <t xml:space="preserve">каша гречневая </t>
  </si>
  <si>
    <t>кисель</t>
  </si>
  <si>
    <t>хлеб пшеничный</t>
  </si>
  <si>
    <t>борщ с капустой и картофелем</t>
  </si>
  <si>
    <t>кондитерское изделие</t>
  </si>
  <si>
    <t>каша манная молочная вязкая</t>
  </si>
  <si>
    <t>кофейный напиток</t>
  </si>
  <si>
    <t>гуляш говяжий с подливом</t>
  </si>
  <si>
    <t>макароны отварные с маслом</t>
  </si>
  <si>
    <t>каша молочная кукурузная</t>
  </si>
  <si>
    <t>чай с сахаром</t>
  </si>
  <si>
    <t>рассольник Ленинградский</t>
  </si>
  <si>
    <t>сок яблочный</t>
  </si>
  <si>
    <t>каша из пшена и риса на молоке</t>
  </si>
  <si>
    <t>компот из сухофруктов</t>
  </si>
  <si>
    <t>овощи натуральные свежие</t>
  </si>
  <si>
    <t>тефтели мясные</t>
  </si>
  <si>
    <t>каша пшенная рассыпчатая</t>
  </si>
  <si>
    <t>соус томатный</t>
  </si>
  <si>
    <t>каша пшенная молочная жидкая</t>
  </si>
  <si>
    <t>чай с сахаром и лимоном</t>
  </si>
  <si>
    <t>масло сливочное</t>
  </si>
  <si>
    <t>суп картофельный с бобовыми</t>
  </si>
  <si>
    <t>каша кукурузная на молоке с маслом</t>
  </si>
  <si>
    <t>какао с молоком</t>
  </si>
  <si>
    <t>плов с мясом (говядина)</t>
  </si>
  <si>
    <t>макароны отварные с сыром</t>
  </si>
  <si>
    <t>кофейный напиток с молоком</t>
  </si>
  <si>
    <t>рагу из овощей с мясом</t>
  </si>
  <si>
    <t>каша рисовая на молоке</t>
  </si>
  <si>
    <t>рыба тушенная с овощами</t>
  </si>
  <si>
    <t>рис отварной рассыпчатый</t>
  </si>
  <si>
    <t>фруктф</t>
  </si>
  <si>
    <t>каша гречневая с маслом</t>
  </si>
  <si>
    <t>курица отварная</t>
  </si>
  <si>
    <t>пюре картофельное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</si>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</sst>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G188" sqref="G18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8" t="s">
        <v>34</v>
      </c>
      <c r="D1" s="49"/>
      <c r="E1" s="49"/>
      <c r="F1" s="13" t="s">
        <v>15</v>
      </c>
      <c r="G1" s="2" t="s">
        <v>16</v>
      </c>
      <c r="H1" s="50" t="s">
        <v>35</v>
      </c>
      <c r="I1" s="50"/>
      <c r="J1" s="50"/>
      <c r="K1" s="50"/>
    </row>
    <row r="2" spans="1:11" ht="17.399999999999999" x14ac:dyDescent="0.25">
      <c r="A2" s="36" t="s">
        <v>6</v>
      </c>
      <c r="C2" s="2"/>
      <c r="G2" s="2" t="s">
        <v>17</v>
      </c>
      <c r="H2" s="50" t="s">
        <v>36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81</v>
      </c>
      <c r="G3" s="2" t="s">
        <v>18</v>
      </c>
      <c r="H3" s="51">
        <v>45170</v>
      </c>
      <c r="I3" s="52"/>
      <c r="J3" s="52"/>
      <c r="K3" s="52"/>
    </row>
    <row r="4" spans="1:11" ht="13.8" thickBot="1" x14ac:dyDescent="0.3">
      <c r="C4" s="2"/>
      <c r="D4" s="4"/>
    </row>
    <row r="5" spans="1:11" ht="31.2" thickBot="1" x14ac:dyDescent="0.3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4.4" x14ac:dyDescent="0.3">
      <c r="A6" s="21">
        <v>1</v>
      </c>
      <c r="B6" s="22">
        <v>1</v>
      </c>
      <c r="C6" s="23" t="s">
        <v>19</v>
      </c>
      <c r="D6" s="5" t="s">
        <v>20</v>
      </c>
      <c r="E6" s="40" t="s">
        <v>37</v>
      </c>
      <c r="F6" s="41">
        <v>200</v>
      </c>
      <c r="G6" s="41">
        <v>7</v>
      </c>
      <c r="H6" s="41">
        <v>12</v>
      </c>
      <c r="I6" s="41">
        <v>43</v>
      </c>
      <c r="J6" s="41">
        <v>112</v>
      </c>
      <c r="K6" s="42">
        <v>332</v>
      </c>
    </row>
    <row r="7" spans="1:11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21</v>
      </c>
      <c r="E8" s="43" t="s">
        <v>38</v>
      </c>
      <c r="F8" s="44">
        <v>200</v>
      </c>
      <c r="G8" s="44">
        <v>2</v>
      </c>
      <c r="H8" s="44">
        <v>2</v>
      </c>
      <c r="I8" s="44">
        <v>14</v>
      </c>
      <c r="J8" s="44">
        <v>56</v>
      </c>
      <c r="K8" s="45">
        <v>376</v>
      </c>
    </row>
    <row r="9" spans="1:11" ht="14.4" x14ac:dyDescent="0.3">
      <c r="A9" s="24"/>
      <c r="B9" s="16"/>
      <c r="C9" s="11"/>
      <c r="D9" s="7" t="s">
        <v>22</v>
      </c>
      <c r="E9" s="43" t="s">
        <v>39</v>
      </c>
      <c r="F9" s="44">
        <v>40</v>
      </c>
      <c r="G9" s="44">
        <v>5</v>
      </c>
      <c r="H9" s="44">
        <v>7</v>
      </c>
      <c r="I9" s="44">
        <v>32</v>
      </c>
      <c r="J9" s="44">
        <v>108</v>
      </c>
      <c r="K9" s="45">
        <v>3</v>
      </c>
    </row>
    <row r="10" spans="1:11" ht="14.4" x14ac:dyDescent="0.3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32</v>
      </c>
      <c r="E13" s="9"/>
      <c r="F13" s="20">
        <f>SUM(F6:F12)</f>
        <v>440</v>
      </c>
      <c r="G13" s="20">
        <f t="shared" ref="G13:J13" si="0">SUM(G6:G12)</f>
        <v>14</v>
      </c>
      <c r="H13" s="20">
        <f t="shared" si="0"/>
        <v>21</v>
      </c>
      <c r="I13" s="20">
        <f t="shared" si="0"/>
        <v>89</v>
      </c>
      <c r="J13" s="20">
        <f t="shared" si="0"/>
        <v>276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3" t="s">
        <v>40</v>
      </c>
      <c r="F14" s="44">
        <v>60</v>
      </c>
      <c r="G14" s="44">
        <v>1</v>
      </c>
      <c r="H14" s="44">
        <v>0</v>
      </c>
      <c r="I14" s="44">
        <v>2</v>
      </c>
      <c r="J14" s="44">
        <v>21</v>
      </c>
      <c r="K14" s="45">
        <v>70</v>
      </c>
    </row>
    <row r="15" spans="1:11" ht="14.4" x14ac:dyDescent="0.3">
      <c r="A15" s="24"/>
      <c r="B15" s="16"/>
      <c r="C15" s="11"/>
      <c r="D15" s="7" t="s">
        <v>26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27</v>
      </c>
      <c r="E16" s="43" t="s">
        <v>41</v>
      </c>
      <c r="F16" s="44">
        <v>100</v>
      </c>
      <c r="G16" s="44">
        <v>8</v>
      </c>
      <c r="H16" s="44">
        <v>18</v>
      </c>
      <c r="I16" s="44">
        <v>0</v>
      </c>
      <c r="J16" s="44">
        <v>120</v>
      </c>
      <c r="K16" s="45">
        <v>426</v>
      </c>
    </row>
    <row r="17" spans="1:11" ht="14.4" x14ac:dyDescent="0.3">
      <c r="A17" s="24"/>
      <c r="B17" s="16"/>
      <c r="C17" s="11"/>
      <c r="D17" s="7" t="s">
        <v>28</v>
      </c>
      <c r="E17" s="43" t="s">
        <v>42</v>
      </c>
      <c r="F17" s="44">
        <v>200</v>
      </c>
      <c r="G17" s="44">
        <v>9</v>
      </c>
      <c r="H17" s="44">
        <v>11</v>
      </c>
      <c r="I17" s="44">
        <v>42</v>
      </c>
      <c r="J17" s="44">
        <v>138</v>
      </c>
      <c r="K17" s="45">
        <v>297</v>
      </c>
    </row>
    <row r="18" spans="1:11" ht="14.4" x14ac:dyDescent="0.3">
      <c r="A18" s="24"/>
      <c r="B18" s="16"/>
      <c r="C18" s="11"/>
      <c r="D18" s="7" t="s">
        <v>29</v>
      </c>
      <c r="E18" s="43" t="s">
        <v>38</v>
      </c>
      <c r="F18" s="44">
        <v>200</v>
      </c>
      <c r="G18" s="44">
        <v>2</v>
      </c>
      <c r="H18" s="44">
        <v>2</v>
      </c>
      <c r="I18" s="44">
        <v>14</v>
      </c>
      <c r="J18" s="44">
        <v>56</v>
      </c>
      <c r="K18" s="45">
        <v>376</v>
      </c>
    </row>
    <row r="19" spans="1:11" ht="14.4" x14ac:dyDescent="0.3">
      <c r="A19" s="24"/>
      <c r="B19" s="16"/>
      <c r="C19" s="11"/>
      <c r="D19" s="7" t="s">
        <v>30</v>
      </c>
      <c r="E19" s="43" t="s">
        <v>43</v>
      </c>
      <c r="F19" s="44">
        <v>70</v>
      </c>
      <c r="G19" s="44">
        <v>5</v>
      </c>
      <c r="H19" s="44">
        <v>2</v>
      </c>
      <c r="I19" s="44">
        <v>37</v>
      </c>
      <c r="J19" s="44">
        <v>172</v>
      </c>
      <c r="K19" s="45"/>
    </row>
    <row r="20" spans="1:11" ht="14.4" x14ac:dyDescent="0.3">
      <c r="A20" s="24"/>
      <c r="B20" s="16"/>
      <c r="C20" s="11"/>
      <c r="D20" s="7" t="s">
        <v>31</v>
      </c>
      <c r="E20" s="43"/>
      <c r="F20" s="44"/>
      <c r="G20" s="44"/>
      <c r="H20" s="44"/>
      <c r="I20" s="44"/>
      <c r="J20" s="44"/>
      <c r="K20" s="45"/>
    </row>
    <row r="21" spans="1:11" ht="14.4" x14ac:dyDescent="0.3">
      <c r="A21" s="24"/>
      <c r="B21" s="16"/>
      <c r="C21" s="11"/>
      <c r="D21" s="6" t="s">
        <v>23</v>
      </c>
      <c r="E21" s="43" t="s">
        <v>44</v>
      </c>
      <c r="F21" s="44">
        <v>100</v>
      </c>
      <c r="G21" s="44">
        <v>3</v>
      </c>
      <c r="H21" s="44">
        <v>0</v>
      </c>
      <c r="I21" s="44">
        <v>47</v>
      </c>
      <c r="J21" s="44">
        <v>200</v>
      </c>
      <c r="K21" s="45">
        <v>338</v>
      </c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32</v>
      </c>
      <c r="E23" s="12"/>
      <c r="F23" s="20">
        <f>SUM(F14:F22)</f>
        <v>730</v>
      </c>
      <c r="G23" s="20">
        <f t="shared" ref="G23:J23" si="1">SUM(G14:G22)</f>
        <v>28</v>
      </c>
      <c r="H23" s="20">
        <f t="shared" si="1"/>
        <v>33</v>
      </c>
      <c r="I23" s="20">
        <f t="shared" si="1"/>
        <v>142</v>
      </c>
      <c r="J23" s="20">
        <f t="shared" si="1"/>
        <v>707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1170</v>
      </c>
      <c r="G24" s="33">
        <f t="shared" ref="G24:J24" si="2">G13+G23</f>
        <v>42</v>
      </c>
      <c r="H24" s="33">
        <f t="shared" si="2"/>
        <v>54</v>
      </c>
      <c r="I24" s="33">
        <f t="shared" si="2"/>
        <v>231</v>
      </c>
      <c r="J24" s="33">
        <f t="shared" si="2"/>
        <v>983</v>
      </c>
      <c r="K24" s="33"/>
    </row>
    <row r="25" spans="1:11" ht="14.4" x14ac:dyDescent="0.3">
      <c r="A25" s="15">
        <v>1</v>
      </c>
      <c r="B25" s="16">
        <v>2</v>
      </c>
      <c r="C25" s="23" t="s">
        <v>19</v>
      </c>
      <c r="D25" s="5" t="s">
        <v>20</v>
      </c>
      <c r="E25" s="40" t="s">
        <v>45</v>
      </c>
      <c r="F25" s="41">
        <v>200</v>
      </c>
      <c r="G25" s="41">
        <v>9</v>
      </c>
      <c r="H25" s="41">
        <v>11</v>
      </c>
      <c r="I25" s="41">
        <v>42</v>
      </c>
      <c r="J25" s="41">
        <v>138</v>
      </c>
      <c r="K25" s="42">
        <v>297</v>
      </c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21</v>
      </c>
      <c r="E27" s="43" t="s">
        <v>46</v>
      </c>
      <c r="F27" s="44">
        <v>200</v>
      </c>
      <c r="G27" s="44">
        <v>0</v>
      </c>
      <c r="H27" s="44">
        <v>0</v>
      </c>
      <c r="I27" s="44">
        <v>26</v>
      </c>
      <c r="J27" s="44">
        <v>106</v>
      </c>
      <c r="K27" s="45">
        <v>648</v>
      </c>
    </row>
    <row r="28" spans="1:11" ht="14.4" x14ac:dyDescent="0.3">
      <c r="A28" s="15"/>
      <c r="B28" s="16"/>
      <c r="C28" s="11"/>
      <c r="D28" s="7" t="s">
        <v>22</v>
      </c>
      <c r="E28" s="43" t="s">
        <v>47</v>
      </c>
      <c r="F28" s="44">
        <v>30</v>
      </c>
      <c r="G28" s="44">
        <v>2</v>
      </c>
      <c r="H28" s="44">
        <v>1</v>
      </c>
      <c r="I28" s="44">
        <v>16</v>
      </c>
      <c r="J28" s="44">
        <v>74</v>
      </c>
      <c r="K28" s="45"/>
    </row>
    <row r="29" spans="1:11" ht="14.4" x14ac:dyDescent="0.3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32</v>
      </c>
      <c r="E32" s="9"/>
      <c r="F32" s="20">
        <f>SUM(F25:F31)</f>
        <v>430</v>
      </c>
      <c r="G32" s="20">
        <f t="shared" ref="G32" si="3">SUM(G25:G31)</f>
        <v>11</v>
      </c>
      <c r="H32" s="20">
        <f t="shared" ref="H32" si="4">SUM(H25:H31)</f>
        <v>12</v>
      </c>
      <c r="I32" s="20">
        <f t="shared" ref="I32" si="5">SUM(I25:I31)</f>
        <v>84</v>
      </c>
      <c r="J32" s="20">
        <f t="shared" ref="J32" si="6">SUM(J25:J31)</f>
        <v>318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26</v>
      </c>
      <c r="E34" s="43" t="s">
        <v>48</v>
      </c>
      <c r="F34" s="44">
        <v>250</v>
      </c>
      <c r="G34" s="44">
        <v>3</v>
      </c>
      <c r="H34" s="44">
        <v>9</v>
      </c>
      <c r="I34" s="44">
        <v>19</v>
      </c>
      <c r="J34" s="44">
        <v>169</v>
      </c>
      <c r="K34" s="45">
        <v>82</v>
      </c>
    </row>
    <row r="35" spans="1:11" ht="14.4" x14ac:dyDescent="0.3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29</v>
      </c>
      <c r="E37" s="43" t="s">
        <v>46</v>
      </c>
      <c r="F37" s="44">
        <v>200</v>
      </c>
      <c r="G37" s="44">
        <v>0</v>
      </c>
      <c r="H37" s="44">
        <v>0</v>
      </c>
      <c r="I37" s="44">
        <v>26</v>
      </c>
      <c r="J37" s="44">
        <v>106</v>
      </c>
      <c r="K37" s="45">
        <v>648</v>
      </c>
    </row>
    <row r="38" spans="1:11" ht="14.4" x14ac:dyDescent="0.3">
      <c r="A38" s="15"/>
      <c r="B38" s="16"/>
      <c r="C38" s="11"/>
      <c r="D38" s="7" t="s">
        <v>30</v>
      </c>
      <c r="E38" s="43" t="s">
        <v>47</v>
      </c>
      <c r="F38" s="44">
        <v>70</v>
      </c>
      <c r="G38" s="44">
        <v>5</v>
      </c>
      <c r="H38" s="44">
        <v>2</v>
      </c>
      <c r="I38" s="44">
        <v>37</v>
      </c>
      <c r="J38" s="44">
        <v>172</v>
      </c>
      <c r="K38" s="45"/>
    </row>
    <row r="39" spans="1:11" ht="14.4" x14ac:dyDescent="0.3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 t="s">
        <v>49</v>
      </c>
      <c r="F40" s="44">
        <v>30</v>
      </c>
      <c r="G40" s="44">
        <v>3</v>
      </c>
      <c r="H40" s="44">
        <v>4</v>
      </c>
      <c r="I40" s="44">
        <v>36</v>
      </c>
      <c r="J40" s="44">
        <v>191</v>
      </c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32</v>
      </c>
      <c r="E42" s="12"/>
      <c r="F42" s="20">
        <f>SUM(F33:F41)</f>
        <v>550</v>
      </c>
      <c r="G42" s="20">
        <f t="shared" ref="G42" si="7">SUM(G33:G41)</f>
        <v>11</v>
      </c>
      <c r="H42" s="20">
        <f t="shared" ref="H42" si="8">SUM(H33:H41)</f>
        <v>15</v>
      </c>
      <c r="I42" s="20">
        <f t="shared" ref="I42" si="9">SUM(I33:I41)</f>
        <v>118</v>
      </c>
      <c r="J42" s="20">
        <f t="shared" ref="J42" si="10">SUM(J33:J41)</f>
        <v>638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980</v>
      </c>
      <c r="G43" s="33">
        <f t="shared" ref="G43" si="11">G32+G42</f>
        <v>22</v>
      </c>
      <c r="H43" s="33">
        <f t="shared" ref="H43" si="12">H32+H42</f>
        <v>27</v>
      </c>
      <c r="I43" s="33">
        <f t="shared" ref="I43" si="13">I32+I42</f>
        <v>202</v>
      </c>
      <c r="J43" s="33">
        <f t="shared" ref="J43" si="14">J32+J42</f>
        <v>956</v>
      </c>
      <c r="K43" s="33"/>
    </row>
    <row r="44" spans="1:11" ht="14.4" x14ac:dyDescent="0.3">
      <c r="A44" s="21">
        <v>1</v>
      </c>
      <c r="B44" s="22">
        <v>3</v>
      </c>
      <c r="C44" s="23" t="s">
        <v>19</v>
      </c>
      <c r="D44" s="5" t="s">
        <v>20</v>
      </c>
      <c r="E44" s="40" t="s">
        <v>50</v>
      </c>
      <c r="F44" s="41">
        <v>210</v>
      </c>
      <c r="G44" s="41">
        <v>5</v>
      </c>
      <c r="H44" s="41">
        <v>8</v>
      </c>
      <c r="I44" s="41">
        <v>30</v>
      </c>
      <c r="J44" s="41">
        <v>220</v>
      </c>
      <c r="K44" s="42">
        <v>302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21</v>
      </c>
      <c r="E46" s="43" t="s">
        <v>51</v>
      </c>
      <c r="F46" s="44">
        <v>200</v>
      </c>
      <c r="G46" s="44">
        <v>4</v>
      </c>
      <c r="H46" s="44">
        <v>3</v>
      </c>
      <c r="I46" s="44">
        <v>29</v>
      </c>
      <c r="J46" s="44">
        <v>155</v>
      </c>
      <c r="K46" s="45">
        <v>379</v>
      </c>
    </row>
    <row r="47" spans="1:11" ht="14.4" x14ac:dyDescent="0.3">
      <c r="A47" s="24"/>
      <c r="B47" s="16"/>
      <c r="C47" s="11"/>
      <c r="D47" s="7" t="s">
        <v>22</v>
      </c>
      <c r="E47" s="43" t="s">
        <v>47</v>
      </c>
      <c r="F47" s="44">
        <v>30</v>
      </c>
      <c r="G47" s="44">
        <v>2</v>
      </c>
      <c r="H47" s="44">
        <v>1</v>
      </c>
      <c r="I47" s="44">
        <v>16</v>
      </c>
      <c r="J47" s="44">
        <v>74</v>
      </c>
      <c r="K47" s="45"/>
    </row>
    <row r="48" spans="1:11" ht="14.4" x14ac:dyDescent="0.3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32</v>
      </c>
      <c r="E51" s="9"/>
      <c r="F51" s="20">
        <f>SUM(F44:F50)</f>
        <v>440</v>
      </c>
      <c r="G51" s="20">
        <f t="shared" ref="G51" si="15">SUM(G44:G50)</f>
        <v>11</v>
      </c>
      <c r="H51" s="20">
        <f t="shared" ref="H51" si="16">SUM(H44:H50)</f>
        <v>12</v>
      </c>
      <c r="I51" s="20">
        <f t="shared" ref="I51" si="17">SUM(I44:I50)</f>
        <v>75</v>
      </c>
      <c r="J51" s="20">
        <f t="shared" ref="J51" si="18">SUM(J44:J50)</f>
        <v>449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27</v>
      </c>
      <c r="E54" s="43" t="s">
        <v>52</v>
      </c>
      <c r="F54" s="44">
        <v>100</v>
      </c>
      <c r="G54" s="44">
        <v>13</v>
      </c>
      <c r="H54" s="44">
        <v>13</v>
      </c>
      <c r="I54" s="44">
        <v>4</v>
      </c>
      <c r="J54" s="44">
        <v>183</v>
      </c>
      <c r="K54" s="45">
        <v>246</v>
      </c>
    </row>
    <row r="55" spans="1:11" ht="14.4" x14ac:dyDescent="0.3">
      <c r="A55" s="24"/>
      <c r="B55" s="16"/>
      <c r="C55" s="11"/>
      <c r="D55" s="7" t="s">
        <v>28</v>
      </c>
      <c r="E55" s="43" t="s">
        <v>53</v>
      </c>
      <c r="F55" s="44">
        <v>200</v>
      </c>
      <c r="G55" s="44">
        <v>7</v>
      </c>
      <c r="H55" s="44">
        <v>12</v>
      </c>
      <c r="I55" s="44">
        <v>43</v>
      </c>
      <c r="J55" s="44">
        <v>112</v>
      </c>
      <c r="K55" s="45">
        <v>332</v>
      </c>
    </row>
    <row r="56" spans="1:11" ht="14.4" x14ac:dyDescent="0.3">
      <c r="A56" s="24"/>
      <c r="B56" s="16"/>
      <c r="C56" s="11"/>
      <c r="D56" s="7" t="s">
        <v>29</v>
      </c>
      <c r="E56" s="43" t="s">
        <v>51</v>
      </c>
      <c r="F56" s="44">
        <v>200</v>
      </c>
      <c r="G56" s="44">
        <v>4</v>
      </c>
      <c r="H56" s="44">
        <v>3</v>
      </c>
      <c r="I56" s="44">
        <v>29</v>
      </c>
      <c r="J56" s="44">
        <v>155</v>
      </c>
      <c r="K56" s="45">
        <v>379</v>
      </c>
    </row>
    <row r="57" spans="1:11" ht="14.4" x14ac:dyDescent="0.3">
      <c r="A57" s="24"/>
      <c r="B57" s="16"/>
      <c r="C57" s="11"/>
      <c r="D57" s="7" t="s">
        <v>30</v>
      </c>
      <c r="E57" s="43" t="s">
        <v>47</v>
      </c>
      <c r="F57" s="44">
        <v>70</v>
      </c>
      <c r="G57" s="44">
        <v>5</v>
      </c>
      <c r="H57" s="44">
        <v>2</v>
      </c>
      <c r="I57" s="44">
        <v>37</v>
      </c>
      <c r="J57" s="44">
        <v>172</v>
      </c>
      <c r="K57" s="45"/>
    </row>
    <row r="58" spans="1:11" ht="14.4" x14ac:dyDescent="0.3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 t="s">
        <v>23</v>
      </c>
      <c r="E59" s="43" t="s">
        <v>44</v>
      </c>
      <c r="F59" s="44">
        <v>100</v>
      </c>
      <c r="G59" s="44">
        <v>3</v>
      </c>
      <c r="H59" s="44">
        <v>0</v>
      </c>
      <c r="I59" s="44">
        <v>47</v>
      </c>
      <c r="J59" s="44">
        <v>200</v>
      </c>
      <c r="K59" s="45">
        <v>338</v>
      </c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32</v>
      </c>
      <c r="E61" s="12"/>
      <c r="F61" s="20">
        <f>SUM(F52:F60)</f>
        <v>670</v>
      </c>
      <c r="G61" s="20">
        <f t="shared" ref="G61" si="19">SUM(G52:G60)</f>
        <v>32</v>
      </c>
      <c r="H61" s="20">
        <f t="shared" ref="H61" si="20">SUM(H52:H60)</f>
        <v>30</v>
      </c>
      <c r="I61" s="20">
        <f t="shared" ref="I61" si="21">SUM(I52:I60)</f>
        <v>160</v>
      </c>
      <c r="J61" s="20">
        <f t="shared" ref="J61" si="22">SUM(J52:J60)</f>
        <v>822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1110</v>
      </c>
      <c r="G62" s="33">
        <f t="shared" ref="G62" si="23">G51+G61</f>
        <v>43</v>
      </c>
      <c r="H62" s="33">
        <f t="shared" ref="H62" si="24">H51+H61</f>
        <v>42</v>
      </c>
      <c r="I62" s="33">
        <f t="shared" ref="I62" si="25">I51+I61</f>
        <v>235</v>
      </c>
      <c r="J62" s="33">
        <f t="shared" ref="J62" si="26">J51+J61</f>
        <v>1271</v>
      </c>
      <c r="K62" s="33"/>
    </row>
    <row r="63" spans="1:11" ht="14.4" x14ac:dyDescent="0.3">
      <c r="A63" s="21">
        <v>1</v>
      </c>
      <c r="B63" s="22">
        <v>4</v>
      </c>
      <c r="C63" s="23" t="s">
        <v>19</v>
      </c>
      <c r="D63" s="5" t="s">
        <v>20</v>
      </c>
      <c r="E63" s="40" t="s">
        <v>54</v>
      </c>
      <c r="F63" s="41">
        <v>200</v>
      </c>
      <c r="G63" s="41">
        <v>5</v>
      </c>
      <c r="H63" s="41">
        <v>2</v>
      </c>
      <c r="I63" s="41">
        <v>8</v>
      </c>
      <c r="J63" s="41">
        <v>84</v>
      </c>
      <c r="K63" s="42">
        <v>309</v>
      </c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21</v>
      </c>
      <c r="E65" s="43" t="s">
        <v>55</v>
      </c>
      <c r="F65" s="44">
        <v>200</v>
      </c>
      <c r="G65" s="44">
        <v>0</v>
      </c>
      <c r="H65" s="44">
        <v>0</v>
      </c>
      <c r="I65" s="44">
        <v>14</v>
      </c>
      <c r="J65" s="44">
        <v>56</v>
      </c>
      <c r="K65" s="45">
        <v>376</v>
      </c>
    </row>
    <row r="66" spans="1:11" ht="14.4" x14ac:dyDescent="0.3">
      <c r="A66" s="24"/>
      <c r="B66" s="16"/>
      <c r="C66" s="11"/>
      <c r="D66" s="7" t="s">
        <v>22</v>
      </c>
      <c r="E66" s="43" t="s">
        <v>47</v>
      </c>
      <c r="F66" s="44">
        <v>30</v>
      </c>
      <c r="G66" s="44">
        <v>2</v>
      </c>
      <c r="H66" s="44">
        <v>1</v>
      </c>
      <c r="I66" s="44">
        <v>16</v>
      </c>
      <c r="J66" s="44">
        <v>74</v>
      </c>
      <c r="K66" s="45"/>
    </row>
    <row r="67" spans="1:11" ht="14.4" x14ac:dyDescent="0.3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32</v>
      </c>
      <c r="E70" s="9"/>
      <c r="F70" s="20">
        <f>SUM(F63:F69)</f>
        <v>430</v>
      </c>
      <c r="G70" s="20">
        <f t="shared" ref="G70" si="27">SUM(G63:G69)</f>
        <v>7</v>
      </c>
      <c r="H70" s="20">
        <f t="shared" ref="H70" si="28">SUM(H63:H69)</f>
        <v>3</v>
      </c>
      <c r="I70" s="20">
        <f t="shared" ref="I70" si="29">SUM(I63:I69)</f>
        <v>38</v>
      </c>
      <c r="J70" s="20">
        <f t="shared" ref="J70" si="30">SUM(J63:J69)</f>
        <v>214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26</v>
      </c>
      <c r="E72" s="43" t="s">
        <v>56</v>
      </c>
      <c r="F72" s="44">
        <v>250</v>
      </c>
      <c r="G72" s="44">
        <v>3</v>
      </c>
      <c r="H72" s="44">
        <v>7</v>
      </c>
      <c r="I72" s="44">
        <v>10</v>
      </c>
      <c r="J72" s="44">
        <v>175</v>
      </c>
      <c r="K72" s="45">
        <v>128</v>
      </c>
    </row>
    <row r="73" spans="1:11" ht="14.4" x14ac:dyDescent="0.3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29</v>
      </c>
      <c r="E75" s="43" t="s">
        <v>57</v>
      </c>
      <c r="F75" s="44">
        <v>200</v>
      </c>
      <c r="G75" s="44">
        <v>1</v>
      </c>
      <c r="H75" s="44">
        <v>0</v>
      </c>
      <c r="I75" s="44">
        <v>20</v>
      </c>
      <c r="J75" s="44">
        <v>85</v>
      </c>
      <c r="K75" s="45">
        <v>389</v>
      </c>
    </row>
    <row r="76" spans="1:11" ht="14.4" x14ac:dyDescent="0.3">
      <c r="A76" s="24"/>
      <c r="B76" s="16"/>
      <c r="C76" s="11"/>
      <c r="D76" s="7" t="s">
        <v>30</v>
      </c>
      <c r="E76" s="43" t="s">
        <v>47</v>
      </c>
      <c r="F76" s="44">
        <v>70</v>
      </c>
      <c r="G76" s="44">
        <v>5</v>
      </c>
      <c r="H76" s="44">
        <v>2</v>
      </c>
      <c r="I76" s="44">
        <v>37</v>
      </c>
      <c r="J76" s="44">
        <v>172</v>
      </c>
      <c r="K76" s="45"/>
    </row>
    <row r="77" spans="1:11" ht="14.4" x14ac:dyDescent="0.3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 t="s">
        <v>49</v>
      </c>
      <c r="F78" s="44">
        <v>30</v>
      </c>
      <c r="G78" s="44">
        <v>3</v>
      </c>
      <c r="H78" s="44">
        <v>4</v>
      </c>
      <c r="I78" s="44">
        <v>36</v>
      </c>
      <c r="J78" s="44">
        <v>191</v>
      </c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32</v>
      </c>
      <c r="E80" s="12"/>
      <c r="F80" s="20">
        <f>SUM(F71:F79)</f>
        <v>550</v>
      </c>
      <c r="G80" s="20">
        <f t="shared" ref="G80" si="31">SUM(G71:G79)</f>
        <v>12</v>
      </c>
      <c r="H80" s="20">
        <f t="shared" ref="H80" si="32">SUM(H71:H79)</f>
        <v>13</v>
      </c>
      <c r="I80" s="20">
        <f t="shared" ref="I80" si="33">SUM(I71:I79)</f>
        <v>103</v>
      </c>
      <c r="J80" s="20">
        <f t="shared" ref="J80" si="34">SUM(J71:J79)</f>
        <v>623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980</v>
      </c>
      <c r="G81" s="33">
        <f t="shared" ref="G81" si="35">G70+G80</f>
        <v>19</v>
      </c>
      <c r="H81" s="33">
        <f t="shared" ref="H81" si="36">H70+H80</f>
        <v>16</v>
      </c>
      <c r="I81" s="33">
        <f t="shared" ref="I81" si="37">I70+I80</f>
        <v>141</v>
      </c>
      <c r="J81" s="33">
        <f t="shared" ref="J81" si="38">J70+J80</f>
        <v>837</v>
      </c>
      <c r="K81" s="33"/>
    </row>
    <row r="82" spans="1:11" ht="14.4" x14ac:dyDescent="0.3">
      <c r="A82" s="21">
        <v>1</v>
      </c>
      <c r="B82" s="22">
        <v>5</v>
      </c>
      <c r="C82" s="23" t="s">
        <v>19</v>
      </c>
      <c r="D82" s="5" t="s">
        <v>20</v>
      </c>
      <c r="E82" s="40" t="s">
        <v>58</v>
      </c>
      <c r="F82" s="41">
        <v>220</v>
      </c>
      <c r="G82" s="41">
        <v>3</v>
      </c>
      <c r="H82" s="41">
        <v>5</v>
      </c>
      <c r="I82" s="41">
        <v>18</v>
      </c>
      <c r="J82" s="41">
        <v>129</v>
      </c>
      <c r="K82" s="42">
        <v>175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21</v>
      </c>
      <c r="E84" s="43" t="s">
        <v>59</v>
      </c>
      <c r="F84" s="44">
        <v>200</v>
      </c>
      <c r="G84" s="44">
        <v>0</v>
      </c>
      <c r="H84" s="44">
        <v>0</v>
      </c>
      <c r="I84" s="44">
        <v>23</v>
      </c>
      <c r="J84" s="44">
        <v>93</v>
      </c>
      <c r="K84" s="45">
        <v>349</v>
      </c>
    </row>
    <row r="85" spans="1:11" ht="14.4" x14ac:dyDescent="0.3">
      <c r="A85" s="24"/>
      <c r="B85" s="16"/>
      <c r="C85" s="11"/>
      <c r="D85" s="7" t="s">
        <v>22</v>
      </c>
      <c r="E85" s="43" t="s">
        <v>47</v>
      </c>
      <c r="F85" s="44">
        <v>30</v>
      </c>
      <c r="G85" s="44">
        <v>2</v>
      </c>
      <c r="H85" s="44">
        <v>1</v>
      </c>
      <c r="I85" s="44">
        <v>16</v>
      </c>
      <c r="J85" s="44">
        <v>74</v>
      </c>
      <c r="K85" s="45"/>
    </row>
    <row r="86" spans="1:11" ht="14.4" x14ac:dyDescent="0.3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32</v>
      </c>
      <c r="E89" s="9"/>
      <c r="F89" s="20">
        <f>SUM(F82:F88)</f>
        <v>450</v>
      </c>
      <c r="G89" s="20">
        <f t="shared" ref="G89" si="39">SUM(G82:G88)</f>
        <v>5</v>
      </c>
      <c r="H89" s="20">
        <f t="shared" ref="H89" si="40">SUM(H82:H88)</f>
        <v>6</v>
      </c>
      <c r="I89" s="20">
        <f t="shared" ref="I89" si="41">SUM(I82:I88)</f>
        <v>57</v>
      </c>
      <c r="J89" s="20">
        <f t="shared" ref="J89" si="42">SUM(J82:J88)</f>
        <v>296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 t="s">
        <v>60</v>
      </c>
      <c r="F90" s="44">
        <v>60</v>
      </c>
      <c r="G90" s="44">
        <v>1</v>
      </c>
      <c r="H90" s="44">
        <v>0</v>
      </c>
      <c r="I90" s="44">
        <v>2</v>
      </c>
      <c r="J90" s="44">
        <v>21</v>
      </c>
      <c r="K90" s="45">
        <v>70</v>
      </c>
    </row>
    <row r="91" spans="1:11" ht="14.4" x14ac:dyDescent="0.3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27</v>
      </c>
      <c r="E92" s="43" t="s">
        <v>61</v>
      </c>
      <c r="F92" s="44">
        <v>100</v>
      </c>
      <c r="G92" s="44">
        <v>9</v>
      </c>
      <c r="H92" s="44">
        <v>8</v>
      </c>
      <c r="I92" s="44">
        <v>10</v>
      </c>
      <c r="J92" s="44">
        <v>190</v>
      </c>
      <c r="K92" s="45">
        <v>464</v>
      </c>
    </row>
    <row r="93" spans="1:11" ht="14.4" x14ac:dyDescent="0.3">
      <c r="A93" s="24"/>
      <c r="B93" s="16"/>
      <c r="C93" s="11"/>
      <c r="D93" s="7" t="s">
        <v>28</v>
      </c>
      <c r="E93" s="43" t="s">
        <v>62</v>
      </c>
      <c r="F93" s="44">
        <v>150</v>
      </c>
      <c r="G93" s="44">
        <v>7</v>
      </c>
      <c r="H93" s="44">
        <v>6</v>
      </c>
      <c r="I93" s="44">
        <v>38</v>
      </c>
      <c r="J93" s="44">
        <v>230</v>
      </c>
      <c r="K93" s="45">
        <v>679</v>
      </c>
    </row>
    <row r="94" spans="1:11" ht="14.4" x14ac:dyDescent="0.3">
      <c r="A94" s="24"/>
      <c r="B94" s="16"/>
      <c r="C94" s="11"/>
      <c r="D94" s="7" t="s">
        <v>29</v>
      </c>
      <c r="E94" s="43" t="s">
        <v>59</v>
      </c>
      <c r="F94" s="44">
        <v>200</v>
      </c>
      <c r="G94" s="44">
        <v>0</v>
      </c>
      <c r="H94" s="44">
        <v>0</v>
      </c>
      <c r="I94" s="44">
        <v>23</v>
      </c>
      <c r="J94" s="44">
        <v>93</v>
      </c>
      <c r="K94" s="45">
        <v>349</v>
      </c>
    </row>
    <row r="95" spans="1:11" ht="14.4" x14ac:dyDescent="0.3">
      <c r="A95" s="24"/>
      <c r="B95" s="16"/>
      <c r="C95" s="11"/>
      <c r="D95" s="7" t="s">
        <v>30</v>
      </c>
      <c r="E95" s="43" t="s">
        <v>47</v>
      </c>
      <c r="F95" s="44">
        <v>70</v>
      </c>
      <c r="G95" s="44">
        <v>5</v>
      </c>
      <c r="H95" s="44">
        <v>2</v>
      </c>
      <c r="I95" s="44">
        <v>37</v>
      </c>
      <c r="J95" s="44">
        <v>172</v>
      </c>
      <c r="K95" s="45"/>
    </row>
    <row r="96" spans="1:11" ht="14.4" x14ac:dyDescent="0.3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 t="s">
        <v>63</v>
      </c>
      <c r="F97" s="44">
        <v>30</v>
      </c>
      <c r="G97" s="44">
        <v>0</v>
      </c>
      <c r="H97" s="44">
        <v>1</v>
      </c>
      <c r="I97" s="44">
        <v>2</v>
      </c>
      <c r="J97" s="44">
        <v>22</v>
      </c>
      <c r="K97" s="45">
        <v>348</v>
      </c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32</v>
      </c>
      <c r="E99" s="12"/>
      <c r="F99" s="20">
        <f>SUM(F90:F98)</f>
        <v>610</v>
      </c>
      <c r="G99" s="20">
        <f t="shared" ref="G99" si="43">SUM(G90:G98)</f>
        <v>22</v>
      </c>
      <c r="H99" s="20">
        <f t="shared" ref="H99" si="44">SUM(H90:H98)</f>
        <v>17</v>
      </c>
      <c r="I99" s="20">
        <f t="shared" ref="I99" si="45">SUM(I90:I98)</f>
        <v>112</v>
      </c>
      <c r="J99" s="20">
        <f t="shared" ref="J99" si="46">SUM(J90:J98)</f>
        <v>728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1060</v>
      </c>
      <c r="G100" s="33">
        <f t="shared" ref="G100" si="47">G89+G99</f>
        <v>27</v>
      </c>
      <c r="H100" s="33">
        <f t="shared" ref="H100" si="48">H89+H99</f>
        <v>23</v>
      </c>
      <c r="I100" s="33">
        <f t="shared" ref="I100" si="49">I89+I99</f>
        <v>169</v>
      </c>
      <c r="J100" s="33">
        <f t="shared" ref="J100" si="50">J89+J99</f>
        <v>1024</v>
      </c>
      <c r="K100" s="33"/>
    </row>
    <row r="101" spans="1:11" ht="14.4" x14ac:dyDescent="0.3">
      <c r="A101" s="21">
        <v>2</v>
      </c>
      <c r="B101" s="22">
        <v>1</v>
      </c>
      <c r="C101" s="23" t="s">
        <v>19</v>
      </c>
      <c r="D101" s="5" t="s">
        <v>20</v>
      </c>
      <c r="E101" s="40" t="s">
        <v>64</v>
      </c>
      <c r="F101" s="41">
        <v>200</v>
      </c>
      <c r="G101" s="41">
        <v>6</v>
      </c>
      <c r="H101" s="41">
        <v>8</v>
      </c>
      <c r="I101" s="41">
        <v>33</v>
      </c>
      <c r="J101" s="41">
        <v>234</v>
      </c>
      <c r="K101" s="42">
        <v>302</v>
      </c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21</v>
      </c>
      <c r="E103" s="43" t="s">
        <v>65</v>
      </c>
      <c r="F103" s="44">
        <v>200</v>
      </c>
      <c r="G103" s="44">
        <v>0</v>
      </c>
      <c r="H103" s="44">
        <v>0</v>
      </c>
      <c r="I103" s="44">
        <v>14</v>
      </c>
      <c r="J103" s="44">
        <v>56</v>
      </c>
      <c r="K103" s="45">
        <v>377</v>
      </c>
    </row>
    <row r="104" spans="1:11" ht="14.4" x14ac:dyDescent="0.3">
      <c r="A104" s="24"/>
      <c r="B104" s="16"/>
      <c r="C104" s="11"/>
      <c r="D104" s="7" t="s">
        <v>22</v>
      </c>
      <c r="E104" s="43" t="s">
        <v>47</v>
      </c>
      <c r="F104" s="44">
        <v>30</v>
      </c>
      <c r="G104" s="44">
        <v>2</v>
      </c>
      <c r="H104" s="44">
        <v>1</v>
      </c>
      <c r="I104" s="44">
        <v>16</v>
      </c>
      <c r="J104" s="44">
        <v>74</v>
      </c>
      <c r="K104" s="45"/>
    </row>
    <row r="105" spans="1:11" ht="14.4" x14ac:dyDescent="0.3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 t="s">
        <v>66</v>
      </c>
      <c r="F106" s="44">
        <v>10</v>
      </c>
      <c r="G106" s="44">
        <v>0</v>
      </c>
      <c r="H106" s="44">
        <v>7</v>
      </c>
      <c r="I106" s="44">
        <v>0</v>
      </c>
      <c r="J106" s="44">
        <v>66</v>
      </c>
      <c r="K106" s="45">
        <v>1</v>
      </c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32</v>
      </c>
      <c r="E108" s="9"/>
      <c r="F108" s="20">
        <f>SUM(F101:F107)</f>
        <v>440</v>
      </c>
      <c r="G108" s="20">
        <f t="shared" ref="G108:J108" si="51">SUM(G101:G107)</f>
        <v>8</v>
      </c>
      <c r="H108" s="20">
        <f t="shared" si="51"/>
        <v>16</v>
      </c>
      <c r="I108" s="20">
        <f t="shared" si="51"/>
        <v>63</v>
      </c>
      <c r="J108" s="20">
        <f t="shared" si="51"/>
        <v>430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26</v>
      </c>
      <c r="E110" s="43" t="s">
        <v>67</v>
      </c>
      <c r="F110" s="44">
        <v>250</v>
      </c>
      <c r="G110" s="44">
        <v>1</v>
      </c>
      <c r="H110" s="44">
        <v>4</v>
      </c>
      <c r="I110" s="44">
        <v>7</v>
      </c>
      <c r="J110" s="44">
        <v>76</v>
      </c>
      <c r="K110" s="45">
        <v>139</v>
      </c>
    </row>
    <row r="111" spans="1:11" ht="14.4" x14ac:dyDescent="0.3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29</v>
      </c>
      <c r="E113" s="43" t="s">
        <v>65</v>
      </c>
      <c r="F113" s="44">
        <v>200</v>
      </c>
      <c r="G113" s="44">
        <v>0</v>
      </c>
      <c r="H113" s="44">
        <v>0</v>
      </c>
      <c r="I113" s="44">
        <v>14</v>
      </c>
      <c r="J113" s="44">
        <v>56</v>
      </c>
      <c r="K113" s="45">
        <v>377</v>
      </c>
    </row>
    <row r="114" spans="1:11" ht="14.4" x14ac:dyDescent="0.3">
      <c r="A114" s="24"/>
      <c r="B114" s="16"/>
      <c r="C114" s="11"/>
      <c r="D114" s="7" t="s">
        <v>30</v>
      </c>
      <c r="E114" s="43" t="s">
        <v>47</v>
      </c>
      <c r="F114" s="44">
        <v>70</v>
      </c>
      <c r="G114" s="44">
        <v>5</v>
      </c>
      <c r="H114" s="44">
        <v>2</v>
      </c>
      <c r="I114" s="44">
        <v>37</v>
      </c>
      <c r="J114" s="44">
        <v>172</v>
      </c>
      <c r="K114" s="45"/>
    </row>
    <row r="115" spans="1:11" ht="14.4" x14ac:dyDescent="0.3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 t="s">
        <v>23</v>
      </c>
      <c r="E116" s="43" t="s">
        <v>44</v>
      </c>
      <c r="F116" s="44">
        <v>100</v>
      </c>
      <c r="G116" s="44">
        <v>3</v>
      </c>
      <c r="H116" s="44">
        <v>0</v>
      </c>
      <c r="I116" s="44">
        <v>47</v>
      </c>
      <c r="J116" s="44">
        <v>200</v>
      </c>
      <c r="K116" s="45">
        <v>338</v>
      </c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32</v>
      </c>
      <c r="E118" s="12"/>
      <c r="F118" s="20">
        <f>SUM(F109:F117)</f>
        <v>620</v>
      </c>
      <c r="G118" s="20">
        <f t="shared" ref="G118:J118" si="52">SUM(G109:G117)</f>
        <v>9</v>
      </c>
      <c r="H118" s="20">
        <f t="shared" si="52"/>
        <v>6</v>
      </c>
      <c r="I118" s="20">
        <f t="shared" si="52"/>
        <v>105</v>
      </c>
      <c r="J118" s="20">
        <f t="shared" si="52"/>
        <v>504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1060</v>
      </c>
      <c r="G119" s="33">
        <f t="shared" ref="G119" si="53">G108+G118</f>
        <v>17</v>
      </c>
      <c r="H119" s="33">
        <f t="shared" ref="H119" si="54">H108+H118</f>
        <v>22</v>
      </c>
      <c r="I119" s="33">
        <f t="shared" ref="I119" si="55">I108+I118</f>
        <v>168</v>
      </c>
      <c r="J119" s="33">
        <f t="shared" ref="J119" si="56">J108+J118</f>
        <v>934</v>
      </c>
      <c r="K119" s="33"/>
    </row>
    <row r="120" spans="1:11" ht="14.4" x14ac:dyDescent="0.3">
      <c r="A120" s="15">
        <v>2</v>
      </c>
      <c r="B120" s="16">
        <v>2</v>
      </c>
      <c r="C120" s="23" t="s">
        <v>19</v>
      </c>
      <c r="D120" s="5" t="s">
        <v>20</v>
      </c>
      <c r="E120" s="40" t="s">
        <v>68</v>
      </c>
      <c r="F120" s="41">
        <v>200</v>
      </c>
      <c r="G120" s="41">
        <v>8</v>
      </c>
      <c r="H120" s="41">
        <v>14</v>
      </c>
      <c r="I120" s="41">
        <v>56</v>
      </c>
      <c r="J120" s="41">
        <v>84</v>
      </c>
      <c r="K120" s="42">
        <v>309</v>
      </c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21</v>
      </c>
      <c r="E122" s="43" t="s">
        <v>69</v>
      </c>
      <c r="F122" s="44">
        <v>200</v>
      </c>
      <c r="G122" s="44">
        <v>4</v>
      </c>
      <c r="H122" s="44">
        <v>4</v>
      </c>
      <c r="I122" s="44">
        <v>25</v>
      </c>
      <c r="J122" s="44">
        <v>145</v>
      </c>
      <c r="K122" s="45">
        <v>382</v>
      </c>
    </row>
    <row r="123" spans="1:11" ht="14.4" x14ac:dyDescent="0.3">
      <c r="A123" s="15"/>
      <c r="B123" s="16"/>
      <c r="C123" s="11"/>
      <c r="D123" s="7" t="s">
        <v>22</v>
      </c>
      <c r="E123" s="43" t="s">
        <v>47</v>
      </c>
      <c r="F123" s="44">
        <v>30</v>
      </c>
      <c r="G123" s="44">
        <v>2</v>
      </c>
      <c r="H123" s="44">
        <v>1</v>
      </c>
      <c r="I123" s="44">
        <v>16</v>
      </c>
      <c r="J123" s="44">
        <v>74</v>
      </c>
      <c r="K123" s="45"/>
    </row>
    <row r="124" spans="1:11" ht="14.4" x14ac:dyDescent="0.3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 t="s">
        <v>66</v>
      </c>
      <c r="F125" s="44">
        <v>10</v>
      </c>
      <c r="G125" s="44">
        <v>0</v>
      </c>
      <c r="H125" s="44">
        <v>7</v>
      </c>
      <c r="I125" s="44">
        <v>0</v>
      </c>
      <c r="J125" s="44">
        <v>66</v>
      </c>
      <c r="K125" s="45">
        <v>1</v>
      </c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32</v>
      </c>
      <c r="E127" s="9"/>
      <c r="F127" s="20">
        <f>SUM(F120:F126)</f>
        <v>440</v>
      </c>
      <c r="G127" s="20">
        <f t="shared" ref="G127:J127" si="57">SUM(G120:G126)</f>
        <v>14</v>
      </c>
      <c r="H127" s="20">
        <f t="shared" si="57"/>
        <v>26</v>
      </c>
      <c r="I127" s="20">
        <f t="shared" si="57"/>
        <v>97</v>
      </c>
      <c r="J127" s="20">
        <f t="shared" si="57"/>
        <v>369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27</v>
      </c>
      <c r="E130" s="43" t="s">
        <v>70</v>
      </c>
      <c r="F130" s="44">
        <v>250</v>
      </c>
      <c r="G130" s="44">
        <v>19</v>
      </c>
      <c r="H130" s="44">
        <v>10</v>
      </c>
      <c r="I130" s="44">
        <v>35</v>
      </c>
      <c r="J130" s="44">
        <v>377</v>
      </c>
      <c r="K130" s="45">
        <v>304</v>
      </c>
    </row>
    <row r="131" spans="1:11" ht="14.4" x14ac:dyDescent="0.3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29</v>
      </c>
      <c r="E132" s="43" t="s">
        <v>69</v>
      </c>
      <c r="F132" s="44">
        <v>200</v>
      </c>
      <c r="G132" s="44">
        <v>4</v>
      </c>
      <c r="H132" s="44">
        <v>4</v>
      </c>
      <c r="I132" s="44">
        <v>25</v>
      </c>
      <c r="J132" s="44">
        <v>145</v>
      </c>
      <c r="K132" s="45">
        <v>382</v>
      </c>
    </row>
    <row r="133" spans="1:11" ht="14.4" x14ac:dyDescent="0.3">
      <c r="A133" s="15"/>
      <c r="B133" s="16"/>
      <c r="C133" s="11"/>
      <c r="D133" s="7" t="s">
        <v>30</v>
      </c>
      <c r="E133" s="43" t="s">
        <v>47</v>
      </c>
      <c r="F133" s="44">
        <v>70</v>
      </c>
      <c r="G133" s="44">
        <v>5</v>
      </c>
      <c r="H133" s="44">
        <v>2</v>
      </c>
      <c r="I133" s="44">
        <v>37</v>
      </c>
      <c r="J133" s="44">
        <v>172</v>
      </c>
      <c r="K133" s="45"/>
    </row>
    <row r="134" spans="1:11" ht="14.4" x14ac:dyDescent="0.3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32</v>
      </c>
      <c r="E137" s="12"/>
      <c r="F137" s="20">
        <f>SUM(F128:F136)</f>
        <v>520</v>
      </c>
      <c r="G137" s="20">
        <f t="shared" ref="G137:J137" si="58">SUM(G128:G136)</f>
        <v>28</v>
      </c>
      <c r="H137" s="20">
        <f t="shared" si="58"/>
        <v>16</v>
      </c>
      <c r="I137" s="20">
        <f t="shared" si="58"/>
        <v>97</v>
      </c>
      <c r="J137" s="20">
        <f t="shared" si="58"/>
        <v>694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960</v>
      </c>
      <c r="G138" s="33">
        <f t="shared" ref="G138" si="59">G127+G137</f>
        <v>42</v>
      </c>
      <c r="H138" s="33">
        <f t="shared" ref="H138" si="60">H127+H137</f>
        <v>42</v>
      </c>
      <c r="I138" s="33">
        <f t="shared" ref="I138" si="61">I127+I137</f>
        <v>194</v>
      </c>
      <c r="J138" s="33">
        <f t="shared" ref="J138" si="62">J127+J137</f>
        <v>1063</v>
      </c>
      <c r="K138" s="33"/>
    </row>
    <row r="139" spans="1:11" ht="14.4" x14ac:dyDescent="0.3">
      <c r="A139" s="21">
        <v>2</v>
      </c>
      <c r="B139" s="22">
        <v>3</v>
      </c>
      <c r="C139" s="23" t="s">
        <v>19</v>
      </c>
      <c r="D139" s="5" t="s">
        <v>20</v>
      </c>
      <c r="E139" s="40" t="s">
        <v>71</v>
      </c>
      <c r="F139" s="41">
        <v>200</v>
      </c>
      <c r="G139" s="41">
        <v>10</v>
      </c>
      <c r="H139" s="41">
        <v>10</v>
      </c>
      <c r="I139" s="41">
        <v>31</v>
      </c>
      <c r="J139" s="41">
        <v>327</v>
      </c>
      <c r="K139" s="42">
        <v>204</v>
      </c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21</v>
      </c>
      <c r="E141" s="43" t="s">
        <v>72</v>
      </c>
      <c r="F141" s="44">
        <v>200</v>
      </c>
      <c r="G141" s="44">
        <v>1</v>
      </c>
      <c r="H141" s="44">
        <v>1</v>
      </c>
      <c r="I141" s="44">
        <v>10</v>
      </c>
      <c r="J141" s="44">
        <v>101</v>
      </c>
      <c r="K141" s="45">
        <v>379</v>
      </c>
    </row>
    <row r="142" spans="1:11" ht="15.75" customHeight="1" x14ac:dyDescent="0.3">
      <c r="A142" s="24"/>
      <c r="B142" s="16"/>
      <c r="C142" s="11"/>
      <c r="D142" s="7" t="s">
        <v>22</v>
      </c>
      <c r="E142" s="43" t="s">
        <v>47</v>
      </c>
      <c r="F142" s="44">
        <v>30</v>
      </c>
      <c r="G142" s="44">
        <v>2</v>
      </c>
      <c r="H142" s="44">
        <v>1</v>
      </c>
      <c r="I142" s="44">
        <v>16</v>
      </c>
      <c r="J142" s="44">
        <v>74</v>
      </c>
      <c r="K142" s="45"/>
    </row>
    <row r="143" spans="1:11" ht="14.4" x14ac:dyDescent="0.3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32</v>
      </c>
      <c r="E146" s="9"/>
      <c r="F146" s="20">
        <f>SUM(F139:F145)</f>
        <v>430</v>
      </c>
      <c r="G146" s="20">
        <f t="shared" ref="G146:J146" si="63">SUM(G139:G145)</f>
        <v>13</v>
      </c>
      <c r="H146" s="20">
        <f t="shared" si="63"/>
        <v>12</v>
      </c>
      <c r="I146" s="20">
        <f t="shared" si="63"/>
        <v>57</v>
      </c>
      <c r="J146" s="20">
        <f t="shared" si="63"/>
        <v>502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27</v>
      </c>
      <c r="E149" s="43" t="s">
        <v>73</v>
      </c>
      <c r="F149" s="44">
        <v>250</v>
      </c>
      <c r="G149" s="44">
        <v>2</v>
      </c>
      <c r="H149" s="44">
        <v>4</v>
      </c>
      <c r="I149" s="44">
        <v>14</v>
      </c>
      <c r="J149" s="44">
        <v>118</v>
      </c>
      <c r="K149" s="45">
        <v>216</v>
      </c>
    </row>
    <row r="150" spans="1:11" ht="14.4" x14ac:dyDescent="0.3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29</v>
      </c>
      <c r="E151" s="43" t="s">
        <v>72</v>
      </c>
      <c r="F151" s="44">
        <v>200</v>
      </c>
      <c r="G151" s="44">
        <v>1</v>
      </c>
      <c r="H151" s="44">
        <v>1</v>
      </c>
      <c r="I151" s="44">
        <v>10</v>
      </c>
      <c r="J151" s="44">
        <v>101</v>
      </c>
      <c r="K151" s="45">
        <v>379</v>
      </c>
    </row>
    <row r="152" spans="1:11" ht="14.4" x14ac:dyDescent="0.3">
      <c r="A152" s="24"/>
      <c r="B152" s="16"/>
      <c r="C152" s="11"/>
      <c r="D152" s="7" t="s">
        <v>30</v>
      </c>
      <c r="E152" s="43" t="s">
        <v>47</v>
      </c>
      <c r="F152" s="44">
        <v>70</v>
      </c>
      <c r="G152" s="44">
        <v>5</v>
      </c>
      <c r="H152" s="44">
        <v>2</v>
      </c>
      <c r="I152" s="44">
        <v>37</v>
      </c>
      <c r="J152" s="44">
        <v>172</v>
      </c>
      <c r="K152" s="45"/>
    </row>
    <row r="153" spans="1:11" ht="14.4" x14ac:dyDescent="0.3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32</v>
      </c>
      <c r="E156" s="12"/>
      <c r="F156" s="20">
        <f>SUM(F147:F155)</f>
        <v>520</v>
      </c>
      <c r="G156" s="20">
        <f t="shared" ref="G156:J156" si="64">SUM(G147:G155)</f>
        <v>8</v>
      </c>
      <c r="H156" s="20">
        <f t="shared" si="64"/>
        <v>7</v>
      </c>
      <c r="I156" s="20">
        <f t="shared" si="64"/>
        <v>61</v>
      </c>
      <c r="J156" s="20">
        <f t="shared" si="64"/>
        <v>391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950</v>
      </c>
      <c r="G157" s="33">
        <f t="shared" ref="G157" si="65">G146+G156</f>
        <v>21</v>
      </c>
      <c r="H157" s="33">
        <f t="shared" ref="H157" si="66">H146+H156</f>
        <v>19</v>
      </c>
      <c r="I157" s="33">
        <f t="shared" ref="I157" si="67">I146+I156</f>
        <v>118</v>
      </c>
      <c r="J157" s="33">
        <f t="shared" ref="J157" si="68">J146+J156</f>
        <v>893</v>
      </c>
      <c r="K157" s="33"/>
    </row>
    <row r="158" spans="1:11" ht="14.4" x14ac:dyDescent="0.3">
      <c r="A158" s="21">
        <v>2</v>
      </c>
      <c r="B158" s="22">
        <v>4</v>
      </c>
      <c r="C158" s="23" t="s">
        <v>19</v>
      </c>
      <c r="D158" s="5" t="s">
        <v>20</v>
      </c>
      <c r="E158" s="40" t="s">
        <v>74</v>
      </c>
      <c r="F158" s="41">
        <v>200</v>
      </c>
      <c r="G158" s="41">
        <v>8</v>
      </c>
      <c r="H158" s="41">
        <v>14</v>
      </c>
      <c r="I158" s="41">
        <v>56</v>
      </c>
      <c r="J158" s="41">
        <v>218</v>
      </c>
      <c r="K158" s="42">
        <v>510</v>
      </c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21</v>
      </c>
      <c r="E160" s="43" t="s">
        <v>46</v>
      </c>
      <c r="F160" s="44">
        <v>200</v>
      </c>
      <c r="G160" s="44">
        <v>0</v>
      </c>
      <c r="H160" s="44">
        <v>0</v>
      </c>
      <c r="I160" s="44">
        <v>28</v>
      </c>
      <c r="J160" s="44">
        <v>115</v>
      </c>
      <c r="K160" s="45">
        <v>648</v>
      </c>
    </row>
    <row r="161" spans="1:11" ht="14.4" x14ac:dyDescent="0.3">
      <c r="A161" s="24"/>
      <c r="B161" s="16"/>
      <c r="C161" s="11"/>
      <c r="D161" s="7" t="s">
        <v>22</v>
      </c>
      <c r="E161" s="43" t="s">
        <v>47</v>
      </c>
      <c r="F161" s="44">
        <v>30</v>
      </c>
      <c r="G161" s="44">
        <v>2</v>
      </c>
      <c r="H161" s="44">
        <v>1</v>
      </c>
      <c r="I161" s="44">
        <v>16</v>
      </c>
      <c r="J161" s="44">
        <v>74</v>
      </c>
      <c r="K161" s="45"/>
    </row>
    <row r="162" spans="1:11" ht="14.4" x14ac:dyDescent="0.3">
      <c r="A162" s="24"/>
      <c r="B162" s="16"/>
      <c r="C162" s="11"/>
      <c r="D162" s="7" t="s">
        <v>23</v>
      </c>
      <c r="E162" s="43" t="s">
        <v>44</v>
      </c>
      <c r="F162" s="44">
        <v>100</v>
      </c>
      <c r="G162" s="44">
        <v>3</v>
      </c>
      <c r="H162" s="44">
        <v>0</v>
      </c>
      <c r="I162" s="44">
        <v>47</v>
      </c>
      <c r="J162" s="44">
        <v>200</v>
      </c>
      <c r="K162" s="45">
        <v>338</v>
      </c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32</v>
      </c>
      <c r="E165" s="9"/>
      <c r="F165" s="20">
        <f>SUM(F158:F164)</f>
        <v>530</v>
      </c>
      <c r="G165" s="20">
        <f t="shared" ref="G165:J165" si="69">SUM(G158:G164)</f>
        <v>13</v>
      </c>
      <c r="H165" s="20">
        <f t="shared" si="69"/>
        <v>15</v>
      </c>
      <c r="I165" s="20">
        <f t="shared" si="69"/>
        <v>147</v>
      </c>
      <c r="J165" s="20">
        <f t="shared" si="69"/>
        <v>607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27</v>
      </c>
      <c r="E168" s="43" t="s">
        <v>75</v>
      </c>
      <c r="F168" s="44">
        <v>100</v>
      </c>
      <c r="G168" s="44">
        <v>18</v>
      </c>
      <c r="H168" s="44">
        <v>21</v>
      </c>
      <c r="I168" s="44">
        <v>0</v>
      </c>
      <c r="J168" s="44">
        <v>130</v>
      </c>
      <c r="K168" s="45">
        <v>374</v>
      </c>
    </row>
    <row r="169" spans="1:11" ht="14.4" x14ac:dyDescent="0.3">
      <c r="A169" s="24"/>
      <c r="B169" s="16"/>
      <c r="C169" s="11"/>
      <c r="D169" s="7" t="s">
        <v>28</v>
      </c>
      <c r="E169" s="43" t="s">
        <v>76</v>
      </c>
      <c r="F169" s="44">
        <v>200</v>
      </c>
      <c r="G169" s="44">
        <v>4</v>
      </c>
      <c r="H169" s="44">
        <v>4</v>
      </c>
      <c r="I169" s="44">
        <v>38</v>
      </c>
      <c r="J169" s="44">
        <v>210</v>
      </c>
      <c r="K169" s="45">
        <v>511</v>
      </c>
    </row>
    <row r="170" spans="1:11" ht="14.4" x14ac:dyDescent="0.3">
      <c r="A170" s="24"/>
      <c r="B170" s="16"/>
      <c r="C170" s="11"/>
      <c r="D170" s="7" t="s">
        <v>29</v>
      </c>
      <c r="E170" s="43" t="s">
        <v>46</v>
      </c>
      <c r="F170" s="44">
        <v>200</v>
      </c>
      <c r="G170" s="44">
        <v>0</v>
      </c>
      <c r="H170" s="44">
        <v>0</v>
      </c>
      <c r="I170" s="44">
        <v>28</v>
      </c>
      <c r="J170" s="44">
        <v>115</v>
      </c>
      <c r="K170" s="45">
        <v>648</v>
      </c>
    </row>
    <row r="171" spans="1:11" ht="14.4" x14ac:dyDescent="0.3">
      <c r="A171" s="24"/>
      <c r="B171" s="16"/>
      <c r="C171" s="11"/>
      <c r="D171" s="7" t="s">
        <v>30</v>
      </c>
      <c r="E171" s="43" t="s">
        <v>47</v>
      </c>
      <c r="F171" s="44">
        <v>70</v>
      </c>
      <c r="G171" s="44">
        <v>5</v>
      </c>
      <c r="H171" s="44">
        <v>2</v>
      </c>
      <c r="I171" s="44">
        <v>37</v>
      </c>
      <c r="J171" s="44">
        <v>172</v>
      </c>
      <c r="K171" s="45"/>
    </row>
    <row r="172" spans="1:11" ht="14.4" x14ac:dyDescent="0.3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 t="s">
        <v>77</v>
      </c>
      <c r="E173" s="43" t="s">
        <v>44</v>
      </c>
      <c r="F173" s="44">
        <v>100</v>
      </c>
      <c r="G173" s="44">
        <v>3</v>
      </c>
      <c r="H173" s="44">
        <v>0</v>
      </c>
      <c r="I173" s="44">
        <v>47</v>
      </c>
      <c r="J173" s="44">
        <v>200</v>
      </c>
      <c r="K173" s="45">
        <v>338</v>
      </c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32</v>
      </c>
      <c r="E175" s="12"/>
      <c r="F175" s="20">
        <f>SUM(F166:F174)</f>
        <v>670</v>
      </c>
      <c r="G175" s="20">
        <f t="shared" ref="G175:J175" si="70">SUM(G166:G174)</f>
        <v>30</v>
      </c>
      <c r="H175" s="20">
        <f t="shared" si="70"/>
        <v>27</v>
      </c>
      <c r="I175" s="20">
        <f t="shared" si="70"/>
        <v>150</v>
      </c>
      <c r="J175" s="20">
        <f t="shared" si="70"/>
        <v>827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1200</v>
      </c>
      <c r="G176" s="33">
        <f t="shared" ref="G176" si="71">G165+G175</f>
        <v>43</v>
      </c>
      <c r="H176" s="33">
        <f t="shared" ref="H176" si="72">H165+H175</f>
        <v>42</v>
      </c>
      <c r="I176" s="33">
        <f t="shared" ref="I176" si="73">I165+I175</f>
        <v>297</v>
      </c>
      <c r="J176" s="33">
        <f t="shared" ref="J176" si="74">J165+J175</f>
        <v>1434</v>
      </c>
      <c r="K176" s="33"/>
    </row>
    <row r="177" spans="1:11" ht="14.4" x14ac:dyDescent="0.3">
      <c r="A177" s="21">
        <v>2</v>
      </c>
      <c r="B177" s="22">
        <v>5</v>
      </c>
      <c r="C177" s="23" t="s">
        <v>19</v>
      </c>
      <c r="D177" s="5" t="s">
        <v>20</v>
      </c>
      <c r="E177" s="40" t="s">
        <v>78</v>
      </c>
      <c r="F177" s="41">
        <v>200</v>
      </c>
      <c r="G177" s="41">
        <v>6</v>
      </c>
      <c r="H177" s="41">
        <v>6</v>
      </c>
      <c r="I177" s="41">
        <v>39</v>
      </c>
      <c r="J177" s="41">
        <v>244</v>
      </c>
      <c r="K177" s="42">
        <v>297</v>
      </c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21</v>
      </c>
      <c r="E179" s="43" t="s">
        <v>51</v>
      </c>
      <c r="F179" s="44">
        <v>200</v>
      </c>
      <c r="G179" s="44">
        <v>3</v>
      </c>
      <c r="H179" s="44">
        <v>3</v>
      </c>
      <c r="I179" s="44">
        <v>16</v>
      </c>
      <c r="J179" s="44">
        <v>111</v>
      </c>
      <c r="K179" s="45">
        <v>376</v>
      </c>
    </row>
    <row r="180" spans="1:11" ht="14.4" x14ac:dyDescent="0.3">
      <c r="A180" s="24"/>
      <c r="B180" s="16"/>
      <c r="C180" s="11"/>
      <c r="D180" s="7" t="s">
        <v>22</v>
      </c>
      <c r="E180" s="43" t="s">
        <v>47</v>
      </c>
      <c r="F180" s="44">
        <v>30</v>
      </c>
      <c r="G180" s="44">
        <v>2</v>
      </c>
      <c r="H180" s="44">
        <v>1</v>
      </c>
      <c r="I180" s="44">
        <v>16</v>
      </c>
      <c r="J180" s="44">
        <v>74</v>
      </c>
      <c r="K180" s="45"/>
    </row>
    <row r="181" spans="1:11" ht="14.4" x14ac:dyDescent="0.3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32</v>
      </c>
      <c r="E184" s="9"/>
      <c r="F184" s="20">
        <f>SUM(F177:F183)</f>
        <v>430</v>
      </c>
      <c r="G184" s="20">
        <f t="shared" ref="G184:J184" si="75">SUM(G177:G183)</f>
        <v>11</v>
      </c>
      <c r="H184" s="20">
        <f t="shared" si="75"/>
        <v>10</v>
      </c>
      <c r="I184" s="20">
        <f t="shared" si="75"/>
        <v>71</v>
      </c>
      <c r="J184" s="20">
        <f t="shared" si="75"/>
        <v>429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27</v>
      </c>
      <c r="E187" s="43" t="s">
        <v>79</v>
      </c>
      <c r="F187" s="44">
        <v>130</v>
      </c>
      <c r="G187" s="44">
        <v>36</v>
      </c>
      <c r="H187" s="44">
        <v>8</v>
      </c>
      <c r="I187" s="44">
        <v>8</v>
      </c>
      <c r="J187" s="44">
        <v>260</v>
      </c>
      <c r="K187" s="45">
        <v>637</v>
      </c>
    </row>
    <row r="188" spans="1:11" ht="14.4" x14ac:dyDescent="0.3">
      <c r="A188" s="24"/>
      <c r="B188" s="16"/>
      <c r="C188" s="11"/>
      <c r="D188" s="7" t="s">
        <v>28</v>
      </c>
      <c r="E188" s="43" t="s">
        <v>80</v>
      </c>
      <c r="F188" s="44">
        <v>200</v>
      </c>
      <c r="G188" s="44">
        <v>5</v>
      </c>
      <c r="H188" s="44">
        <v>33</v>
      </c>
      <c r="I188" s="44">
        <v>8</v>
      </c>
      <c r="J188" s="44">
        <v>348</v>
      </c>
      <c r="K188" s="45">
        <v>520</v>
      </c>
    </row>
    <row r="189" spans="1:11" ht="14.4" x14ac:dyDescent="0.3">
      <c r="A189" s="24"/>
      <c r="B189" s="16"/>
      <c r="C189" s="11"/>
      <c r="D189" s="7" t="s">
        <v>29</v>
      </c>
      <c r="E189" s="43" t="s">
        <v>51</v>
      </c>
      <c r="F189" s="44">
        <v>200</v>
      </c>
      <c r="G189" s="44">
        <v>3</v>
      </c>
      <c r="H189" s="44">
        <v>3</v>
      </c>
      <c r="I189" s="44">
        <v>16</v>
      </c>
      <c r="J189" s="44">
        <v>111</v>
      </c>
      <c r="K189" s="45">
        <v>376</v>
      </c>
    </row>
    <row r="190" spans="1:11" ht="14.4" x14ac:dyDescent="0.3">
      <c r="A190" s="24"/>
      <c r="B190" s="16"/>
      <c r="C190" s="11"/>
      <c r="D190" s="7" t="s">
        <v>30</v>
      </c>
      <c r="E190" s="43" t="s">
        <v>47</v>
      </c>
      <c r="F190" s="44">
        <v>70</v>
      </c>
      <c r="G190" s="44">
        <v>5</v>
      </c>
      <c r="H190" s="44">
        <v>2</v>
      </c>
      <c r="I190" s="44">
        <v>37</v>
      </c>
      <c r="J190" s="44">
        <v>172</v>
      </c>
      <c r="K190" s="45"/>
    </row>
    <row r="191" spans="1:11" ht="14.4" x14ac:dyDescent="0.3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32</v>
      </c>
      <c r="E194" s="12"/>
      <c r="F194" s="20">
        <f>SUM(F185:F193)</f>
        <v>600</v>
      </c>
      <c r="G194" s="20">
        <f t="shared" ref="G194:J194" si="76">SUM(G185:G193)</f>
        <v>49</v>
      </c>
      <c r="H194" s="20">
        <f t="shared" si="76"/>
        <v>46</v>
      </c>
      <c r="I194" s="20">
        <f t="shared" si="76"/>
        <v>69</v>
      </c>
      <c r="J194" s="20">
        <f t="shared" si="76"/>
        <v>891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1030</v>
      </c>
      <c r="G195" s="33">
        <f t="shared" ref="G195" si="77">G184+G194</f>
        <v>60</v>
      </c>
      <c r="H195" s="33">
        <f t="shared" ref="H195" si="78">H184+H194</f>
        <v>56</v>
      </c>
      <c r="I195" s="33">
        <f t="shared" ref="I195" si="79">I184+I194</f>
        <v>140</v>
      </c>
      <c r="J195" s="33">
        <f t="shared" ref="J195" si="80">J184+J194</f>
        <v>1320</v>
      </c>
      <c r="K195" s="33"/>
    </row>
    <row r="196" spans="1:11" ht="13.8" thickBot="1" x14ac:dyDescent="0.3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1050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33.6</v>
      </c>
      <c r="H196" s="35">
        <f t="shared" si="81"/>
        <v>34.299999999999997</v>
      </c>
      <c r="I196" s="35">
        <f t="shared" si="81"/>
        <v>189.5</v>
      </c>
      <c r="J196" s="35">
        <f t="shared" si="81"/>
        <v>1071.5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dcterms:created xsi:type="dcterms:W3CDTF">2022-05-16T14:23:56Z</dcterms:created>
  <dcterms:modified xsi:type="dcterms:W3CDTF">2023-11-14T14:28:49Z</dcterms:modified>
</cp:coreProperties>
</file>